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000" windowWidth="13935" windowHeight="11640" activeTab="0"/>
  </bookViews>
  <sheets>
    <sheet name="GEOTEXTILE FOR DRAINAGE" sheetId="1" r:id="rId1"/>
    <sheet name="GEOTEXTILE-CLASS B" sheetId="2" r:id="rId2"/>
    <sheet name="GEOTEXTILE-CLASS I" sheetId="3" r:id="rId3"/>
  </sheets>
  <definedNames>
    <definedName name="_xlnm.Print_Area" localSheetId="1">'GEOTEXTILE-CLASS B'!$B$2:$F$48</definedName>
    <definedName name="_xlnm.Print_Area" localSheetId="2">'GEOTEXTILE-CLASS I'!$B$2:$F$48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Roger Kluckman, PE</author>
  </authors>
  <commentList>
    <comment ref="C8" authorId="0">
      <text>
        <r>
          <rPr>
            <b/>
            <sz val="8"/>
            <rFont val="Tahoma"/>
            <family val="0"/>
          </rPr>
          <t>TYPE IN STATIONS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WITHOUT PLUS SIGNS. EX. 12+56.231 WOULD BE TYPED IN AS 1256.231.</t>
        </r>
      </text>
    </comment>
    <comment ref="D8" authorId="0">
      <text>
        <r>
          <rPr>
            <b/>
            <sz val="8"/>
            <rFont val="Tahoma"/>
            <family val="0"/>
          </rPr>
          <t>TYPE IN STATIONS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WITHOUT PLUS SIGNS. EX. 12+56.231 WOULD BE TYPED IN AS 1256.231.</t>
        </r>
      </text>
    </comment>
    <comment ref="F8" authorId="0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ENTER THE AVERAGE WIDTH IN FEET.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djsiddons</author>
    <author>Roger Kluckman, PE</author>
  </authors>
  <commentList>
    <comment ref="C9" authorId="0">
      <text>
        <r>
          <rPr>
            <b/>
            <sz val="8"/>
            <rFont val="Tahoma"/>
            <family val="0"/>
          </rPr>
          <t>TYPE IN STATIONS
WITHOUT PLUS SIGNS. EX. 12+56.231 WOULD BE TYPED IN AS 1256.231.</t>
        </r>
        <r>
          <rPr>
            <sz val="8"/>
            <rFont val="Tahoma"/>
            <family val="0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0"/>
          </rPr>
          <t>ENTER PIPE DIAMETER IN INCHES.</t>
        </r>
        <r>
          <rPr>
            <sz val="8"/>
            <rFont val="Tahoma"/>
            <family val="0"/>
          </rPr>
          <t xml:space="preserve">
</t>
        </r>
      </text>
    </comment>
    <comment ref="E9" authorId="1">
      <text>
        <r>
          <rPr>
            <b/>
            <sz val="8"/>
            <rFont val="Tahoma"/>
            <family val="0"/>
          </rPr>
          <t>ENTER "Y" FOR PIPE OUTLET WITH DITCH OR "N" FOR PIPE OUTLET WITHOUT DITCH.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djsiddons</author>
    <author>Roger Kluckman, PE</author>
  </authors>
  <commentList>
    <comment ref="C9" authorId="0">
      <text>
        <r>
          <rPr>
            <b/>
            <sz val="8"/>
            <rFont val="Tahoma"/>
            <family val="0"/>
          </rPr>
          <t>TYPE IN STATIONS
WITHOUT PLUS SIGNS. EX. 12+56.231 WOULD BE TYPED IN AS 1256.231.</t>
        </r>
      </text>
    </comment>
    <comment ref="E9" authorId="1">
      <text>
        <r>
          <rPr>
            <b/>
            <sz val="8"/>
            <rFont val="Tahoma"/>
            <family val="0"/>
          </rPr>
          <t>ENTER "Y" FOR PIPE OUTLET WITH DITCH OR "N" FOR PIPE OUTLET WITHOUT DITCH.</t>
        </r>
        <r>
          <rPr>
            <sz val="8"/>
            <rFont val="Tahoma"/>
            <family val="0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0"/>
          </rPr>
          <t>ENTER PIPE DIAMETER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<sst xmlns="http://schemas.openxmlformats.org/spreadsheetml/2006/main" count="62" uniqueCount="32">
  <si>
    <t>LINE</t>
  </si>
  <si>
    <t>LOCATION</t>
  </si>
  <si>
    <t>(in)</t>
  </si>
  <si>
    <t>PIPE SIZE</t>
  </si>
  <si>
    <t>TOTAL</t>
  </si>
  <si>
    <t>SAY</t>
  </si>
  <si>
    <t xml:space="preserve">CHECKED BY: </t>
  </si>
  <si>
    <t>COMPUTED BY:</t>
  </si>
  <si>
    <t>PROJECT NO.:</t>
  </si>
  <si>
    <t>SQUARE</t>
  </si>
  <si>
    <t>YARDS</t>
  </si>
  <si>
    <t>LENGTH</t>
  </si>
  <si>
    <t>SHEET    OF</t>
  </si>
  <si>
    <t>SECTION:  876</t>
  </si>
  <si>
    <t>SHEET   OF</t>
  </si>
  <si>
    <t>CHECKED BY:</t>
  </si>
  <si>
    <t>D</t>
  </si>
  <si>
    <t>W/DITCH</t>
  </si>
  <si>
    <t>W/O DITCH</t>
  </si>
  <si>
    <t>INCHES</t>
  </si>
  <si>
    <t>SY</t>
  </si>
  <si>
    <t>(AT PIPE OUTLETS - CLASS B RIP RAP)</t>
  </si>
  <si>
    <t>PIPE WITH DITCH</t>
  </si>
  <si>
    <t xml:space="preserve"> (Y OR N)</t>
  </si>
  <si>
    <t>(AT PIPE OUTLETS - CLASS I RIP RAP)</t>
  </si>
  <si>
    <t>WIDTH</t>
  </si>
  <si>
    <t>AVERAGE</t>
  </si>
  <si>
    <t>BEG. STA.</t>
  </si>
  <si>
    <t>END STA.</t>
  </si>
  <si>
    <t>SQUARE YARDS</t>
  </si>
  <si>
    <t>STATION</t>
  </si>
  <si>
    <t>GEOTEXTILE FOR DRAINAGE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</si>
</sst>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+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2" fontId="6" fillId="0" borderId="12" xfId="0" applyNumberFormat="1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1" fontId="4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12" xfId="0" applyNumberFormat="1" applyFont="1" applyBorder="1" applyAlignment="1" applyProtection="1" quotePrefix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6" fillId="0" borderId="25" xfId="0" applyNumberFormat="1" applyFont="1" applyBorder="1" applyAlignment="1" applyProtection="1">
      <alignment horizontal="center"/>
      <protection locked="0"/>
    </xf>
    <xf numFmtId="2" fontId="6" fillId="0" borderId="26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1" fontId="4" fillId="0" borderId="11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/>
    </xf>
    <xf numFmtId="1" fontId="11" fillId="0" borderId="12" xfId="0" applyNumberFormat="1" applyFont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 quotePrefix="1">
      <alignment horizontal="center"/>
      <protection locked="0"/>
    </xf>
    <xf numFmtId="2" fontId="11" fillId="0" borderId="12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165" fontId="4" fillId="0" borderId="12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65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25" xfId="0" applyNumberFormat="1" applyFont="1" applyBorder="1" applyAlignment="1" applyProtection="1">
      <alignment horizontal="center"/>
      <protection locked="0"/>
    </xf>
    <xf numFmtId="2" fontId="4" fillId="0" borderId="26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5" fontId="0" fillId="0" borderId="11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12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/>
    </xf>
    <xf numFmtId="0" fontId="12" fillId="0" borderId="10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>
      <alignment wrapText="1"/>
    </xf>
    <xf numFmtId="0" fontId="16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Zeros="0" tabSelected="1" zoomScalePageLayoutView="0" workbookViewId="0" topLeftCell="A1">
      <selection activeCell="B6" sqref="B6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4" width="16.7109375" style="0" customWidth="1"/>
    <col min="5" max="5" width="10.7109375" style="0" customWidth="1"/>
    <col min="6" max="6" width="15.7109375" style="0" customWidth="1"/>
    <col min="7" max="7" width="13.7109375" style="0" customWidth="1"/>
    <col min="8" max="8" width="12.28125" style="0" customWidth="1"/>
    <col min="9" max="9" width="1.7109375" style="0" customWidth="1"/>
  </cols>
  <sheetData>
    <row r="1" spans="1:9" s="1" customFormat="1" ht="15">
      <c r="A1" s="5"/>
      <c r="B1" s="5"/>
      <c r="C1" s="5"/>
      <c r="D1" s="5"/>
      <c r="E1" s="5"/>
      <c r="F1" s="5"/>
      <c r="G1" s="5"/>
      <c r="H1" s="5"/>
      <c r="I1" s="16"/>
    </row>
    <row r="2" spans="1:9" s="1" customFormat="1" ht="15">
      <c r="A2" s="5"/>
      <c r="B2" s="20" t="s">
        <v>8</v>
      </c>
      <c r="C2" s="20"/>
      <c r="D2" s="20"/>
      <c r="E2" s="20"/>
      <c r="F2" s="20"/>
      <c r="H2" s="21" t="s">
        <v>12</v>
      </c>
      <c r="I2" s="16"/>
    </row>
    <row r="3" spans="1:9" s="1" customFormat="1" ht="15">
      <c r="A3" s="5"/>
      <c r="B3" s="20" t="s">
        <v>7</v>
      </c>
      <c r="C3" s="20"/>
      <c r="D3" s="20"/>
      <c r="E3" s="20"/>
      <c r="F3" s="20"/>
      <c r="G3" s="20"/>
      <c r="H3" s="4"/>
      <c r="I3" s="16"/>
    </row>
    <row r="4" spans="1:9" s="1" customFormat="1" ht="15">
      <c r="A4" s="5"/>
      <c r="B4" s="20" t="s">
        <v>6</v>
      </c>
      <c r="C4" s="20"/>
      <c r="D4" s="20"/>
      <c r="E4" s="20"/>
      <c r="F4" s="20"/>
      <c r="H4" s="21" t="s">
        <v>13</v>
      </c>
      <c r="I4" s="16"/>
    </row>
    <row r="5" spans="1:9" s="1" customFormat="1" ht="15">
      <c r="A5" s="5"/>
      <c r="B5" s="5"/>
      <c r="C5" s="5"/>
      <c r="D5" s="5"/>
      <c r="E5" s="5"/>
      <c r="F5" s="5"/>
      <c r="G5" s="5"/>
      <c r="H5" s="5"/>
      <c r="I5" s="16"/>
    </row>
    <row r="6" spans="1:9" s="2" customFormat="1" ht="30">
      <c r="A6" s="17"/>
      <c r="B6" s="6" t="s">
        <v>31</v>
      </c>
      <c r="C6" s="6"/>
      <c r="D6" s="6"/>
      <c r="E6" s="6"/>
      <c r="F6" s="6"/>
      <c r="G6" s="6"/>
      <c r="H6" s="6"/>
      <c r="I6" s="18"/>
    </row>
    <row r="7" spans="1:9" s="1" customFormat="1" ht="15">
      <c r="A7" s="5"/>
      <c r="B7" s="7"/>
      <c r="C7" s="7"/>
      <c r="D7" s="7"/>
      <c r="E7" s="7"/>
      <c r="F7" s="7"/>
      <c r="G7" s="7"/>
      <c r="H7" s="7"/>
      <c r="I7" s="16"/>
    </row>
    <row r="8" spans="1:9" s="1" customFormat="1" ht="15">
      <c r="A8" s="5"/>
      <c r="B8" s="83" t="s">
        <v>0</v>
      </c>
      <c r="C8" s="89" t="s">
        <v>27</v>
      </c>
      <c r="D8" s="89" t="s">
        <v>28</v>
      </c>
      <c r="E8" s="83" t="s">
        <v>1</v>
      </c>
      <c r="F8" s="85" t="s">
        <v>11</v>
      </c>
      <c r="G8" s="8" t="s">
        <v>26</v>
      </c>
      <c r="H8" s="87" t="s">
        <v>29</v>
      </c>
      <c r="I8" s="16"/>
    </row>
    <row r="9" spans="1:9" s="3" customFormat="1" ht="14.25">
      <c r="A9" s="4"/>
      <c r="B9" s="84"/>
      <c r="C9" s="90"/>
      <c r="D9" s="90"/>
      <c r="E9" s="84"/>
      <c r="F9" s="86"/>
      <c r="G9" s="9" t="s">
        <v>25</v>
      </c>
      <c r="H9" s="88"/>
      <c r="I9" s="19"/>
    </row>
    <row r="10" spans="1:9" s="3" customFormat="1" ht="14.25">
      <c r="A10" s="4"/>
      <c r="B10" s="80"/>
      <c r="C10" s="81"/>
      <c r="D10" s="81"/>
      <c r="E10" s="80"/>
      <c r="F10" s="81">
        <f>D10-C10</f>
        <v>0</v>
      </c>
      <c r="G10" s="80"/>
      <c r="H10" s="73">
        <f>(F10*G10)/9</f>
        <v>0</v>
      </c>
      <c r="I10" s="19"/>
    </row>
    <row r="11" spans="1:9" s="3" customFormat="1" ht="14.25">
      <c r="A11" s="4"/>
      <c r="B11" s="73"/>
      <c r="C11" s="81"/>
      <c r="D11" s="81"/>
      <c r="E11" s="73"/>
      <c r="F11" s="81">
        <f aca="true" t="shared" si="0" ref="F11:F46">D11-C11</f>
        <v>0</v>
      </c>
      <c r="G11" s="82"/>
      <c r="H11" s="73">
        <f aca="true" t="shared" si="1" ref="H11:H46">(F11*G11)/9</f>
        <v>0</v>
      </c>
      <c r="I11" s="19"/>
    </row>
    <row r="12" spans="1:9" s="1" customFormat="1" ht="15">
      <c r="A12" s="5"/>
      <c r="B12" s="15"/>
      <c r="C12" s="81"/>
      <c r="D12" s="81"/>
      <c r="E12" s="10"/>
      <c r="F12" s="81">
        <f t="shared" si="0"/>
        <v>0</v>
      </c>
      <c r="G12" s="11"/>
      <c r="H12" s="73">
        <f t="shared" si="1"/>
        <v>0</v>
      </c>
      <c r="I12" s="16"/>
    </row>
    <row r="13" spans="1:9" s="1" customFormat="1" ht="15">
      <c r="A13" s="5"/>
      <c r="B13" s="10"/>
      <c r="C13" s="81"/>
      <c r="D13" s="81"/>
      <c r="E13" s="10"/>
      <c r="F13" s="81">
        <f t="shared" si="0"/>
        <v>0</v>
      </c>
      <c r="G13" s="11"/>
      <c r="H13" s="73">
        <f t="shared" si="1"/>
        <v>0</v>
      </c>
      <c r="I13" s="16"/>
    </row>
    <row r="14" spans="1:9" s="1" customFormat="1" ht="15">
      <c r="A14" s="5"/>
      <c r="B14" s="15"/>
      <c r="C14" s="81"/>
      <c r="D14" s="81"/>
      <c r="E14" s="10"/>
      <c r="F14" s="81">
        <f t="shared" si="0"/>
        <v>0</v>
      </c>
      <c r="G14" s="11"/>
      <c r="H14" s="73">
        <f t="shared" si="1"/>
        <v>0</v>
      </c>
      <c r="I14" s="16"/>
    </row>
    <row r="15" spans="1:9" s="1" customFormat="1" ht="15">
      <c r="A15" s="5"/>
      <c r="B15" s="10"/>
      <c r="C15" s="81"/>
      <c r="D15" s="81"/>
      <c r="E15" s="10"/>
      <c r="F15" s="81">
        <f t="shared" si="0"/>
        <v>0</v>
      </c>
      <c r="G15" s="11"/>
      <c r="H15" s="73">
        <f t="shared" si="1"/>
        <v>0</v>
      </c>
      <c r="I15" s="16"/>
    </row>
    <row r="16" spans="1:9" s="1" customFormat="1" ht="15">
      <c r="A16" s="5"/>
      <c r="B16" s="15"/>
      <c r="C16" s="81"/>
      <c r="D16" s="81"/>
      <c r="E16" s="10"/>
      <c r="F16" s="81">
        <f t="shared" si="0"/>
        <v>0</v>
      </c>
      <c r="G16" s="11"/>
      <c r="H16" s="73">
        <f t="shared" si="1"/>
        <v>0</v>
      </c>
      <c r="I16" s="16"/>
    </row>
    <row r="17" spans="1:9" s="1" customFormat="1" ht="15">
      <c r="A17" s="5"/>
      <c r="B17" s="10"/>
      <c r="C17" s="81"/>
      <c r="D17" s="81"/>
      <c r="E17" s="10"/>
      <c r="F17" s="81">
        <f t="shared" si="0"/>
        <v>0</v>
      </c>
      <c r="G17" s="11"/>
      <c r="H17" s="73">
        <f t="shared" si="1"/>
        <v>0</v>
      </c>
      <c r="I17" s="16"/>
    </row>
    <row r="18" spans="1:9" s="1" customFormat="1" ht="15">
      <c r="A18" s="5"/>
      <c r="B18" s="15"/>
      <c r="C18" s="81"/>
      <c r="D18" s="81"/>
      <c r="E18" s="10"/>
      <c r="F18" s="81">
        <f t="shared" si="0"/>
        <v>0</v>
      </c>
      <c r="G18" s="11"/>
      <c r="H18" s="73">
        <f t="shared" si="1"/>
        <v>0</v>
      </c>
      <c r="I18" s="16"/>
    </row>
    <row r="19" spans="1:9" s="1" customFormat="1" ht="15">
      <c r="A19" s="5"/>
      <c r="B19" s="10"/>
      <c r="C19" s="81"/>
      <c r="D19" s="81"/>
      <c r="E19" s="10"/>
      <c r="F19" s="81">
        <f t="shared" si="0"/>
        <v>0</v>
      </c>
      <c r="G19" s="11"/>
      <c r="H19" s="73">
        <f t="shared" si="1"/>
        <v>0</v>
      </c>
      <c r="I19" s="16"/>
    </row>
    <row r="20" spans="1:9" s="1" customFormat="1" ht="15">
      <c r="A20" s="5"/>
      <c r="B20" s="15"/>
      <c r="C20" s="81"/>
      <c r="D20" s="81"/>
      <c r="E20" s="10"/>
      <c r="F20" s="81">
        <f t="shared" si="0"/>
        <v>0</v>
      </c>
      <c r="G20" s="11"/>
      <c r="H20" s="73">
        <f t="shared" si="1"/>
        <v>0</v>
      </c>
      <c r="I20" s="16"/>
    </row>
    <row r="21" spans="1:9" s="1" customFormat="1" ht="15">
      <c r="A21" s="5"/>
      <c r="B21" s="10"/>
      <c r="C21" s="81"/>
      <c r="D21" s="81"/>
      <c r="E21" s="10"/>
      <c r="F21" s="81">
        <f t="shared" si="0"/>
        <v>0</v>
      </c>
      <c r="G21" s="11"/>
      <c r="H21" s="73">
        <f t="shared" si="1"/>
        <v>0</v>
      </c>
      <c r="I21" s="16"/>
    </row>
    <row r="22" spans="1:9" s="1" customFormat="1" ht="15">
      <c r="A22" s="5"/>
      <c r="B22" s="10"/>
      <c r="C22" s="81"/>
      <c r="D22" s="81"/>
      <c r="E22" s="10"/>
      <c r="F22" s="81">
        <f t="shared" si="0"/>
        <v>0</v>
      </c>
      <c r="G22" s="11"/>
      <c r="H22" s="73">
        <f t="shared" si="1"/>
        <v>0</v>
      </c>
      <c r="I22" s="16"/>
    </row>
    <row r="23" spans="1:9" s="1" customFormat="1" ht="15">
      <c r="A23" s="5"/>
      <c r="B23" s="10"/>
      <c r="C23" s="81"/>
      <c r="D23" s="81"/>
      <c r="E23" s="10"/>
      <c r="F23" s="81">
        <f t="shared" si="0"/>
        <v>0</v>
      </c>
      <c r="G23" s="11"/>
      <c r="H23" s="73">
        <f t="shared" si="1"/>
        <v>0</v>
      </c>
      <c r="I23" s="16"/>
    </row>
    <row r="24" spans="1:9" s="1" customFormat="1" ht="15">
      <c r="A24" s="5"/>
      <c r="B24" s="10"/>
      <c r="C24" s="81"/>
      <c r="D24" s="81"/>
      <c r="E24" s="10"/>
      <c r="F24" s="81">
        <f t="shared" si="0"/>
        <v>0</v>
      </c>
      <c r="G24" s="11"/>
      <c r="H24" s="73">
        <f t="shared" si="1"/>
        <v>0</v>
      </c>
      <c r="I24" s="16"/>
    </row>
    <row r="25" spans="1:9" s="1" customFormat="1" ht="15">
      <c r="A25" s="5"/>
      <c r="B25" s="10"/>
      <c r="C25" s="81"/>
      <c r="D25" s="81"/>
      <c r="E25" s="10"/>
      <c r="F25" s="81">
        <f t="shared" si="0"/>
        <v>0</v>
      </c>
      <c r="G25" s="11"/>
      <c r="H25" s="73">
        <f t="shared" si="1"/>
        <v>0</v>
      </c>
      <c r="I25" s="16"/>
    </row>
    <row r="26" spans="1:9" s="1" customFormat="1" ht="15">
      <c r="A26" s="5"/>
      <c r="B26" s="10"/>
      <c r="C26" s="81"/>
      <c r="D26" s="81"/>
      <c r="E26" s="10"/>
      <c r="F26" s="81">
        <f t="shared" si="0"/>
        <v>0</v>
      </c>
      <c r="G26" s="11"/>
      <c r="H26" s="73">
        <f t="shared" si="1"/>
        <v>0</v>
      </c>
      <c r="I26" s="16"/>
    </row>
    <row r="27" spans="1:9" s="1" customFormat="1" ht="15">
      <c r="A27" s="5"/>
      <c r="B27" s="10"/>
      <c r="C27" s="81"/>
      <c r="D27" s="81"/>
      <c r="E27" s="10"/>
      <c r="F27" s="81">
        <f t="shared" si="0"/>
        <v>0</v>
      </c>
      <c r="G27" s="11"/>
      <c r="H27" s="73">
        <f t="shared" si="1"/>
        <v>0</v>
      </c>
      <c r="I27" s="16"/>
    </row>
    <row r="28" spans="1:9" s="1" customFormat="1" ht="15">
      <c r="A28" s="5"/>
      <c r="B28" s="10"/>
      <c r="C28" s="81"/>
      <c r="D28" s="81"/>
      <c r="E28" s="10"/>
      <c r="F28" s="81">
        <f t="shared" si="0"/>
        <v>0</v>
      </c>
      <c r="G28" s="11"/>
      <c r="H28" s="73">
        <f t="shared" si="1"/>
        <v>0</v>
      </c>
      <c r="I28" s="16"/>
    </row>
    <row r="29" spans="1:9" s="1" customFormat="1" ht="15">
      <c r="A29" s="5"/>
      <c r="B29" s="10"/>
      <c r="C29" s="81"/>
      <c r="D29" s="81"/>
      <c r="E29" s="10"/>
      <c r="F29" s="81">
        <f t="shared" si="0"/>
        <v>0</v>
      </c>
      <c r="G29" s="11"/>
      <c r="H29" s="73">
        <f t="shared" si="1"/>
        <v>0</v>
      </c>
      <c r="I29" s="16"/>
    </row>
    <row r="30" spans="1:9" s="1" customFormat="1" ht="15">
      <c r="A30" s="5"/>
      <c r="B30" s="10"/>
      <c r="C30" s="81"/>
      <c r="D30" s="81"/>
      <c r="E30" s="10"/>
      <c r="F30" s="81">
        <f t="shared" si="0"/>
        <v>0</v>
      </c>
      <c r="G30" s="11"/>
      <c r="H30" s="73">
        <f t="shared" si="1"/>
        <v>0</v>
      </c>
      <c r="I30" s="16"/>
    </row>
    <row r="31" spans="1:9" s="1" customFormat="1" ht="15">
      <c r="A31" s="5"/>
      <c r="B31" s="10"/>
      <c r="C31" s="81"/>
      <c r="D31" s="81"/>
      <c r="E31" s="10"/>
      <c r="F31" s="81">
        <f t="shared" si="0"/>
        <v>0</v>
      </c>
      <c r="G31" s="11"/>
      <c r="H31" s="73">
        <f t="shared" si="1"/>
        <v>0</v>
      </c>
      <c r="I31" s="16"/>
    </row>
    <row r="32" spans="1:9" s="1" customFormat="1" ht="15">
      <c r="A32" s="5"/>
      <c r="B32" s="10"/>
      <c r="C32" s="81"/>
      <c r="D32" s="81"/>
      <c r="E32" s="10"/>
      <c r="F32" s="81">
        <f t="shared" si="0"/>
        <v>0</v>
      </c>
      <c r="G32" s="11"/>
      <c r="H32" s="73">
        <f t="shared" si="1"/>
        <v>0</v>
      </c>
      <c r="I32" s="16"/>
    </row>
    <row r="33" spans="1:9" s="1" customFormat="1" ht="15">
      <c r="A33" s="5"/>
      <c r="B33" s="10"/>
      <c r="C33" s="81"/>
      <c r="D33" s="81"/>
      <c r="E33" s="10"/>
      <c r="F33" s="81">
        <f t="shared" si="0"/>
        <v>0</v>
      </c>
      <c r="G33" s="11"/>
      <c r="H33" s="73">
        <f t="shared" si="1"/>
        <v>0</v>
      </c>
      <c r="I33" s="16"/>
    </row>
    <row r="34" spans="1:9" s="1" customFormat="1" ht="15">
      <c r="A34" s="5"/>
      <c r="B34" s="10"/>
      <c r="C34" s="81"/>
      <c r="D34" s="81"/>
      <c r="E34" s="10"/>
      <c r="F34" s="81">
        <f t="shared" si="0"/>
        <v>0</v>
      </c>
      <c r="G34" s="11"/>
      <c r="H34" s="73">
        <f t="shared" si="1"/>
        <v>0</v>
      </c>
      <c r="I34" s="16"/>
    </row>
    <row r="35" spans="1:9" s="1" customFormat="1" ht="15">
      <c r="A35" s="5"/>
      <c r="B35" s="10"/>
      <c r="C35" s="81"/>
      <c r="D35" s="81"/>
      <c r="E35" s="10"/>
      <c r="F35" s="81">
        <f t="shared" si="0"/>
        <v>0</v>
      </c>
      <c r="G35" s="11"/>
      <c r="H35" s="73">
        <f t="shared" si="1"/>
        <v>0</v>
      </c>
      <c r="I35" s="16"/>
    </row>
    <row r="36" spans="1:9" s="1" customFormat="1" ht="15">
      <c r="A36" s="5"/>
      <c r="B36" s="10"/>
      <c r="C36" s="81"/>
      <c r="D36" s="81"/>
      <c r="E36" s="10"/>
      <c r="F36" s="81">
        <f t="shared" si="0"/>
        <v>0</v>
      </c>
      <c r="G36" s="11"/>
      <c r="H36" s="73">
        <f t="shared" si="1"/>
        <v>0</v>
      </c>
      <c r="I36" s="16"/>
    </row>
    <row r="37" spans="1:9" s="1" customFormat="1" ht="15">
      <c r="A37" s="5"/>
      <c r="B37" s="10"/>
      <c r="C37" s="81"/>
      <c r="D37" s="81"/>
      <c r="E37" s="10"/>
      <c r="F37" s="81">
        <f t="shared" si="0"/>
        <v>0</v>
      </c>
      <c r="G37" s="11"/>
      <c r="H37" s="73">
        <f t="shared" si="1"/>
        <v>0</v>
      </c>
      <c r="I37" s="16"/>
    </row>
    <row r="38" spans="1:9" s="1" customFormat="1" ht="15">
      <c r="A38" s="5"/>
      <c r="B38" s="10"/>
      <c r="C38" s="81"/>
      <c r="D38" s="81"/>
      <c r="E38" s="10"/>
      <c r="F38" s="81">
        <f t="shared" si="0"/>
        <v>0</v>
      </c>
      <c r="G38" s="11"/>
      <c r="H38" s="73">
        <f t="shared" si="1"/>
        <v>0</v>
      </c>
      <c r="I38" s="16"/>
    </row>
    <row r="39" spans="1:9" s="1" customFormat="1" ht="15">
      <c r="A39" s="5"/>
      <c r="B39" s="10"/>
      <c r="C39" s="81"/>
      <c r="D39" s="81"/>
      <c r="E39" s="10"/>
      <c r="F39" s="81">
        <f t="shared" si="0"/>
        <v>0</v>
      </c>
      <c r="G39" s="11"/>
      <c r="H39" s="73">
        <f t="shared" si="1"/>
        <v>0</v>
      </c>
      <c r="I39" s="16"/>
    </row>
    <row r="40" spans="1:9" s="1" customFormat="1" ht="15">
      <c r="A40" s="5"/>
      <c r="B40" s="10"/>
      <c r="C40" s="81"/>
      <c r="D40" s="81"/>
      <c r="E40" s="10"/>
      <c r="F40" s="81">
        <f t="shared" si="0"/>
        <v>0</v>
      </c>
      <c r="G40" s="11"/>
      <c r="H40" s="73">
        <f t="shared" si="1"/>
        <v>0</v>
      </c>
      <c r="I40" s="16"/>
    </row>
    <row r="41" spans="1:9" s="1" customFormat="1" ht="15">
      <c r="A41" s="5"/>
      <c r="B41" s="10"/>
      <c r="C41" s="81"/>
      <c r="D41" s="81"/>
      <c r="E41" s="10"/>
      <c r="F41" s="81">
        <f t="shared" si="0"/>
        <v>0</v>
      </c>
      <c r="G41" s="11"/>
      <c r="H41" s="73">
        <f t="shared" si="1"/>
        <v>0</v>
      </c>
      <c r="I41" s="16"/>
    </row>
    <row r="42" spans="1:9" s="1" customFormat="1" ht="15">
      <c r="A42" s="5"/>
      <c r="B42" s="10"/>
      <c r="C42" s="81"/>
      <c r="D42" s="81"/>
      <c r="E42" s="10"/>
      <c r="F42" s="81">
        <f t="shared" si="0"/>
        <v>0</v>
      </c>
      <c r="G42" s="11"/>
      <c r="H42" s="73">
        <f t="shared" si="1"/>
        <v>0</v>
      </c>
      <c r="I42" s="16"/>
    </row>
    <row r="43" spans="1:9" s="1" customFormat="1" ht="15">
      <c r="A43" s="5"/>
      <c r="B43" s="10"/>
      <c r="C43" s="81"/>
      <c r="D43" s="81"/>
      <c r="E43" s="10"/>
      <c r="F43" s="81">
        <f t="shared" si="0"/>
        <v>0</v>
      </c>
      <c r="G43" s="11"/>
      <c r="H43" s="73">
        <f t="shared" si="1"/>
        <v>0</v>
      </c>
      <c r="I43" s="16"/>
    </row>
    <row r="44" spans="1:9" s="1" customFormat="1" ht="15">
      <c r="A44" s="5"/>
      <c r="B44" s="10"/>
      <c r="C44" s="81"/>
      <c r="D44" s="81"/>
      <c r="E44" s="10"/>
      <c r="F44" s="81">
        <f t="shared" si="0"/>
        <v>0</v>
      </c>
      <c r="G44" s="11"/>
      <c r="H44" s="73">
        <f t="shared" si="1"/>
        <v>0</v>
      </c>
      <c r="I44" s="16"/>
    </row>
    <row r="45" spans="1:9" s="1" customFormat="1" ht="15">
      <c r="A45" s="5"/>
      <c r="B45" s="10"/>
      <c r="C45" s="81"/>
      <c r="D45" s="81"/>
      <c r="E45" s="10"/>
      <c r="F45" s="81">
        <f t="shared" si="0"/>
        <v>0</v>
      </c>
      <c r="G45" s="11"/>
      <c r="H45" s="73">
        <f t="shared" si="1"/>
        <v>0</v>
      </c>
      <c r="I45" s="16"/>
    </row>
    <row r="46" spans="1:9" s="1" customFormat="1" ht="15">
      <c r="A46" s="5"/>
      <c r="B46" s="10"/>
      <c r="C46" s="81"/>
      <c r="D46" s="81"/>
      <c r="E46" s="10"/>
      <c r="F46" s="81">
        <f t="shared" si="0"/>
        <v>0</v>
      </c>
      <c r="G46" s="11"/>
      <c r="H46" s="73">
        <f t="shared" si="1"/>
        <v>0</v>
      </c>
      <c r="I46" s="16"/>
    </row>
    <row r="47" spans="1:9" s="1" customFormat="1" ht="15">
      <c r="A47" s="5"/>
      <c r="B47" s="52"/>
      <c r="C47" s="52"/>
      <c r="D47" s="52"/>
      <c r="E47" s="52"/>
      <c r="F47" s="53"/>
      <c r="G47" s="10" t="s">
        <v>4</v>
      </c>
      <c r="H47" s="13">
        <f>SUM(H10:H46)</f>
        <v>0</v>
      </c>
      <c r="I47" s="16"/>
    </row>
    <row r="48" spans="1:9" s="1" customFormat="1" ht="15.75">
      <c r="A48" s="5"/>
      <c r="B48" s="54"/>
      <c r="C48" s="54"/>
      <c r="D48" s="54"/>
      <c r="E48" s="54"/>
      <c r="F48" s="55"/>
      <c r="G48" s="12" t="s">
        <v>5</v>
      </c>
      <c r="H48" s="14">
        <f>ROUNDUP(H47/5,0)*5</f>
        <v>0</v>
      </c>
      <c r="I48" s="16"/>
    </row>
    <row r="49" spans="1:9" s="1" customFormat="1" ht="15">
      <c r="A49" s="5"/>
      <c r="B49" s="5"/>
      <c r="C49" s="5"/>
      <c r="D49" s="5"/>
      <c r="E49" s="5"/>
      <c r="F49" s="5"/>
      <c r="G49" s="5"/>
      <c r="H49" s="5"/>
      <c r="I49" s="16"/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</sheetData>
  <sheetProtection sheet="1" objects="1" scenarios="1"/>
  <mergeCells count="6">
    <mergeCell ref="E8:E9"/>
    <mergeCell ref="F8:F9"/>
    <mergeCell ref="H8:H9"/>
    <mergeCell ref="B8:B9"/>
    <mergeCell ref="C8:C9"/>
    <mergeCell ref="D8:D9"/>
  </mergeCells>
  <printOptions/>
  <pageMargins left="0.2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35.7109375" style="0" customWidth="1"/>
    <col min="4" max="4" width="15.7109375" style="0" customWidth="1"/>
    <col min="5" max="5" width="17.7109375" style="0" customWidth="1"/>
    <col min="6" max="6" width="15.7109375" style="0" customWidth="1"/>
    <col min="7" max="7" width="13.00390625" style="0" customWidth="1"/>
    <col min="8" max="8" width="1.7109375" style="0" customWidth="1"/>
    <col min="11" max="11" width="9.421875" style="0" customWidth="1"/>
    <col min="12" max="12" width="11.00390625" style="0" customWidth="1"/>
  </cols>
  <sheetData>
    <row r="1" spans="1:8" s="1" customFormat="1" ht="15">
      <c r="A1" s="70"/>
      <c r="B1" s="71"/>
      <c r="C1" s="71"/>
      <c r="D1" s="71"/>
      <c r="E1" s="71"/>
      <c r="F1" s="71"/>
      <c r="G1" s="71"/>
      <c r="H1" s="16"/>
    </row>
    <row r="2" spans="1:8" s="1" customFormat="1" ht="15">
      <c r="A2" s="16"/>
      <c r="B2" s="23" t="s">
        <v>8</v>
      </c>
      <c r="C2" s="23"/>
      <c r="D2" s="23"/>
      <c r="E2" s="24"/>
      <c r="F2" s="25" t="s">
        <v>14</v>
      </c>
      <c r="G2" s="16"/>
      <c r="H2" s="16"/>
    </row>
    <row r="3" spans="1:8" s="1" customFormat="1" ht="15">
      <c r="A3" s="16"/>
      <c r="B3" s="23" t="s">
        <v>7</v>
      </c>
      <c r="C3" s="23"/>
      <c r="D3" s="23"/>
      <c r="E3" s="23"/>
      <c r="F3" s="23"/>
      <c r="G3" s="19"/>
      <c r="H3" s="16"/>
    </row>
    <row r="4" spans="1:8" s="1" customFormat="1" ht="15">
      <c r="A4" s="16"/>
      <c r="B4" s="23" t="s">
        <v>15</v>
      </c>
      <c r="C4" s="23"/>
      <c r="D4" s="23"/>
      <c r="E4" s="24"/>
      <c r="F4" s="25" t="s">
        <v>13</v>
      </c>
      <c r="G4" s="16"/>
      <c r="H4" s="16"/>
    </row>
    <row r="5" spans="1:8" s="1" customFormat="1" ht="15">
      <c r="A5" s="16"/>
      <c r="B5" s="16"/>
      <c r="C5" s="16"/>
      <c r="D5" s="16"/>
      <c r="E5" s="16"/>
      <c r="F5" s="16"/>
      <c r="G5" s="16"/>
      <c r="H5" s="16"/>
    </row>
    <row r="6" spans="1:8" s="2" customFormat="1" ht="30">
      <c r="A6" s="18"/>
      <c r="B6" s="92" t="s">
        <v>31</v>
      </c>
      <c r="C6" s="93"/>
      <c r="D6" s="93"/>
      <c r="E6" s="93"/>
      <c r="F6" s="93"/>
      <c r="G6" s="58"/>
      <c r="H6" s="18"/>
    </row>
    <row r="7" spans="1:8" s="1" customFormat="1" ht="15.75">
      <c r="A7" s="16"/>
      <c r="B7" s="94" t="s">
        <v>21</v>
      </c>
      <c r="C7" s="94"/>
      <c r="D7" s="94"/>
      <c r="E7" s="94"/>
      <c r="F7" s="94"/>
      <c r="G7" s="59"/>
      <c r="H7" s="16"/>
    </row>
    <row r="8" spans="1:8" s="1" customFormat="1" ht="16.5" thickBot="1">
      <c r="A8" s="31"/>
      <c r="B8" s="56"/>
      <c r="C8" s="57"/>
      <c r="D8" s="56"/>
      <c r="E8" s="56"/>
      <c r="F8" s="56"/>
      <c r="G8" s="57"/>
      <c r="H8" s="16"/>
    </row>
    <row r="9" spans="1:12" s="3" customFormat="1" ht="14.25">
      <c r="A9" s="32"/>
      <c r="B9" s="83" t="s">
        <v>0</v>
      </c>
      <c r="C9" s="89" t="s">
        <v>30</v>
      </c>
      <c r="D9" s="8" t="s">
        <v>3</v>
      </c>
      <c r="E9" s="8" t="s">
        <v>22</v>
      </c>
      <c r="F9" s="68" t="s">
        <v>9</v>
      </c>
      <c r="G9" s="28"/>
      <c r="H9" s="19"/>
      <c r="J9" s="35" t="s">
        <v>16</v>
      </c>
      <c r="K9" s="36" t="s">
        <v>17</v>
      </c>
      <c r="L9" s="37" t="s">
        <v>18</v>
      </c>
    </row>
    <row r="10" spans="1:12" s="3" customFormat="1" ht="15.75" thickBot="1">
      <c r="A10" s="33"/>
      <c r="B10" s="91"/>
      <c r="C10" s="90"/>
      <c r="D10" s="9" t="s">
        <v>2</v>
      </c>
      <c r="E10" s="9" t="s">
        <v>23</v>
      </c>
      <c r="F10" s="69" t="s">
        <v>10</v>
      </c>
      <c r="G10" s="28"/>
      <c r="H10" s="19"/>
      <c r="J10" s="38" t="s">
        <v>19</v>
      </c>
      <c r="K10" s="39" t="s">
        <v>20</v>
      </c>
      <c r="L10" s="40" t="s">
        <v>20</v>
      </c>
    </row>
    <row r="11" spans="1:12" s="3" customFormat="1" ht="15">
      <c r="A11" s="33"/>
      <c r="B11" s="75"/>
      <c r="C11" s="74"/>
      <c r="D11" s="26"/>
      <c r="E11" s="60"/>
      <c r="F11" s="22" t="e">
        <f>IF(E11="Y",LOOKUP(D11,$J$11:$J$17,$K$11:$K$17),LOOKUP(D11,$J$11:$J$17,$L$11:$L$17))</f>
        <v>#N/A</v>
      </c>
      <c r="G11" s="29"/>
      <c r="H11" s="19"/>
      <c r="J11" s="41">
        <v>12</v>
      </c>
      <c r="K11" s="34">
        <v>5</v>
      </c>
      <c r="L11" s="42">
        <v>4</v>
      </c>
    </row>
    <row r="12" spans="1:12" s="1" customFormat="1" ht="15">
      <c r="A12" s="33"/>
      <c r="B12" s="66"/>
      <c r="C12" s="72"/>
      <c r="D12" s="26"/>
      <c r="E12" s="62"/>
      <c r="F12" s="22" t="e">
        <f aca="true" t="shared" si="0" ref="F12:F46">IF(E12="Y",LOOKUP(D12,$J$11:$J$17,$K$11:$K$17),LOOKUP(D12,$J$11:$J$17,$L$11:$L$17))</f>
        <v>#N/A</v>
      </c>
      <c r="G12" s="29"/>
      <c r="H12" s="16"/>
      <c r="J12" s="43">
        <v>15</v>
      </c>
      <c r="K12" s="26">
        <v>7</v>
      </c>
      <c r="L12" s="44">
        <v>5</v>
      </c>
    </row>
    <row r="13" spans="1:12" s="1" customFormat="1" ht="15">
      <c r="A13" s="33"/>
      <c r="B13" s="61"/>
      <c r="C13" s="72"/>
      <c r="D13" s="26"/>
      <c r="E13" s="60"/>
      <c r="F13" s="22" t="e">
        <f t="shared" si="0"/>
        <v>#N/A</v>
      </c>
      <c r="G13" s="29"/>
      <c r="H13" s="16"/>
      <c r="J13" s="43">
        <v>18</v>
      </c>
      <c r="K13" s="26">
        <v>10</v>
      </c>
      <c r="L13" s="44">
        <v>7</v>
      </c>
    </row>
    <row r="14" spans="1:12" s="1" customFormat="1" ht="15">
      <c r="A14" s="33"/>
      <c r="B14" s="66"/>
      <c r="C14" s="72"/>
      <c r="D14" s="26"/>
      <c r="E14" s="62"/>
      <c r="F14" s="22" t="e">
        <f t="shared" si="0"/>
        <v>#N/A</v>
      </c>
      <c r="G14" s="29"/>
      <c r="H14" s="16"/>
      <c r="J14" s="43">
        <v>24</v>
      </c>
      <c r="K14" s="26">
        <v>14</v>
      </c>
      <c r="L14" s="44">
        <v>11</v>
      </c>
    </row>
    <row r="15" spans="1:12" s="1" customFormat="1" ht="15">
      <c r="A15" s="33"/>
      <c r="B15" s="61"/>
      <c r="C15" s="72"/>
      <c r="D15" s="26"/>
      <c r="E15" s="60"/>
      <c r="F15" s="22" t="e">
        <f t="shared" si="0"/>
        <v>#N/A</v>
      </c>
      <c r="G15" s="29"/>
      <c r="H15" s="16"/>
      <c r="J15" s="43">
        <v>30</v>
      </c>
      <c r="K15" s="26">
        <v>21</v>
      </c>
      <c r="L15" s="44">
        <v>16</v>
      </c>
    </row>
    <row r="16" spans="1:12" s="1" customFormat="1" ht="15">
      <c r="A16" s="33"/>
      <c r="B16" s="66"/>
      <c r="C16" s="72"/>
      <c r="D16" s="26"/>
      <c r="E16" s="62"/>
      <c r="F16" s="22" t="e">
        <f t="shared" si="0"/>
        <v>#N/A</v>
      </c>
      <c r="G16" s="29"/>
      <c r="H16" s="16"/>
      <c r="J16" s="43">
        <v>36</v>
      </c>
      <c r="K16" s="26">
        <v>28</v>
      </c>
      <c r="L16" s="44">
        <v>22</v>
      </c>
    </row>
    <row r="17" spans="1:12" s="1" customFormat="1" ht="15.75" thickBot="1">
      <c r="A17" s="16"/>
      <c r="B17" s="61"/>
      <c r="C17" s="72"/>
      <c r="D17" s="26"/>
      <c r="E17" s="60"/>
      <c r="F17" s="22" t="e">
        <f t="shared" si="0"/>
        <v>#N/A</v>
      </c>
      <c r="G17" s="29"/>
      <c r="H17" s="16"/>
      <c r="J17" s="45">
        <v>42</v>
      </c>
      <c r="K17" s="46">
        <v>37</v>
      </c>
      <c r="L17" s="47">
        <v>28</v>
      </c>
    </row>
    <row r="18" spans="1:12" s="1" customFormat="1" ht="15">
      <c r="A18" s="16"/>
      <c r="B18" s="66"/>
      <c r="C18" s="72"/>
      <c r="D18" s="62"/>
      <c r="E18" s="62"/>
      <c r="F18" s="22" t="e">
        <f t="shared" si="0"/>
        <v>#N/A</v>
      </c>
      <c r="G18" s="29"/>
      <c r="H18" s="16"/>
      <c r="J18" s="27"/>
      <c r="K18" s="16"/>
      <c r="L18" s="16"/>
    </row>
    <row r="19" spans="1:12" s="1" customFormat="1" ht="15">
      <c r="A19" s="16"/>
      <c r="B19" s="61"/>
      <c r="C19" s="72"/>
      <c r="D19" s="62"/>
      <c r="E19" s="62"/>
      <c r="F19" s="22" t="e">
        <f t="shared" si="0"/>
        <v>#N/A</v>
      </c>
      <c r="G19" s="29"/>
      <c r="H19" s="16"/>
      <c r="J19" s="27"/>
      <c r="K19" s="16"/>
      <c r="L19" s="16"/>
    </row>
    <row r="20" spans="1:12" s="1" customFormat="1" ht="15">
      <c r="A20" s="16"/>
      <c r="B20" s="66"/>
      <c r="C20" s="72"/>
      <c r="D20" s="62"/>
      <c r="E20" s="62"/>
      <c r="F20" s="22" t="e">
        <f t="shared" si="0"/>
        <v>#N/A</v>
      </c>
      <c r="G20" s="29"/>
      <c r="H20" s="16"/>
      <c r="J20" s="27"/>
      <c r="K20" s="16"/>
      <c r="L20" s="16"/>
    </row>
    <row r="21" spans="1:12" s="1" customFormat="1" ht="15">
      <c r="A21" s="16"/>
      <c r="B21" s="61"/>
      <c r="C21" s="72"/>
      <c r="D21" s="62"/>
      <c r="E21" s="62"/>
      <c r="F21" s="22" t="e">
        <f t="shared" si="0"/>
        <v>#N/A</v>
      </c>
      <c r="G21" s="29"/>
      <c r="H21" s="16"/>
      <c r="J21" s="27"/>
      <c r="K21" s="16"/>
      <c r="L21" s="16"/>
    </row>
    <row r="22" spans="1:12" s="1" customFormat="1" ht="15">
      <c r="A22" s="16"/>
      <c r="B22" s="61"/>
      <c r="C22" s="72"/>
      <c r="D22" s="62"/>
      <c r="E22" s="62"/>
      <c r="F22" s="22" t="e">
        <f t="shared" si="0"/>
        <v>#N/A</v>
      </c>
      <c r="G22" s="29"/>
      <c r="H22" s="16"/>
      <c r="J22" s="27"/>
      <c r="K22" s="16"/>
      <c r="L22" s="16"/>
    </row>
    <row r="23" spans="1:8" s="1" customFormat="1" ht="15">
      <c r="A23" s="16"/>
      <c r="B23" s="61"/>
      <c r="C23" s="72"/>
      <c r="D23" s="62"/>
      <c r="E23" s="62"/>
      <c r="F23" s="22" t="e">
        <f t="shared" si="0"/>
        <v>#N/A</v>
      </c>
      <c r="G23" s="29"/>
      <c r="H23" s="16"/>
    </row>
    <row r="24" spans="1:8" s="1" customFormat="1" ht="15">
      <c r="A24" s="16"/>
      <c r="B24" s="61"/>
      <c r="C24" s="72"/>
      <c r="D24" s="62"/>
      <c r="E24" s="62"/>
      <c r="F24" s="22" t="e">
        <f t="shared" si="0"/>
        <v>#N/A</v>
      </c>
      <c r="G24" s="29"/>
      <c r="H24" s="16"/>
    </row>
    <row r="25" spans="1:8" s="1" customFormat="1" ht="15">
      <c r="A25" s="16"/>
      <c r="B25" s="61"/>
      <c r="C25" s="72"/>
      <c r="D25" s="62"/>
      <c r="E25" s="62"/>
      <c r="F25" s="22" t="e">
        <f t="shared" si="0"/>
        <v>#N/A</v>
      </c>
      <c r="G25" s="29"/>
      <c r="H25" s="16"/>
    </row>
    <row r="26" spans="1:8" s="1" customFormat="1" ht="15">
      <c r="A26" s="16"/>
      <c r="B26" s="61"/>
      <c r="C26" s="72"/>
      <c r="D26" s="62"/>
      <c r="E26" s="62"/>
      <c r="F26" s="22" t="e">
        <f t="shared" si="0"/>
        <v>#N/A</v>
      </c>
      <c r="G26" s="29"/>
      <c r="H26" s="16"/>
    </row>
    <row r="27" spans="1:8" s="1" customFormat="1" ht="15">
      <c r="A27" s="16"/>
      <c r="B27" s="61"/>
      <c r="C27" s="72"/>
      <c r="D27" s="62"/>
      <c r="E27" s="62"/>
      <c r="F27" s="22" t="e">
        <f t="shared" si="0"/>
        <v>#N/A</v>
      </c>
      <c r="G27" s="29"/>
      <c r="H27" s="16"/>
    </row>
    <row r="28" spans="1:8" s="1" customFormat="1" ht="15">
      <c r="A28" s="16"/>
      <c r="B28" s="61"/>
      <c r="C28" s="72"/>
      <c r="D28" s="62"/>
      <c r="E28" s="62"/>
      <c r="F28" s="22" t="e">
        <f t="shared" si="0"/>
        <v>#N/A</v>
      </c>
      <c r="G28" s="29"/>
      <c r="H28" s="16"/>
    </row>
    <row r="29" spans="1:8" s="1" customFormat="1" ht="15">
      <c r="A29" s="16"/>
      <c r="B29" s="61"/>
      <c r="C29" s="72"/>
      <c r="D29" s="62"/>
      <c r="E29" s="62"/>
      <c r="F29" s="22" t="e">
        <f t="shared" si="0"/>
        <v>#N/A</v>
      </c>
      <c r="G29" s="29"/>
      <c r="H29" s="16"/>
    </row>
    <row r="30" spans="1:8" s="1" customFormat="1" ht="15">
      <c r="A30" s="16"/>
      <c r="B30" s="61"/>
      <c r="C30" s="72"/>
      <c r="D30" s="62"/>
      <c r="E30" s="62"/>
      <c r="F30" s="22" t="e">
        <f t="shared" si="0"/>
        <v>#N/A</v>
      </c>
      <c r="G30" s="29"/>
      <c r="H30" s="16"/>
    </row>
    <row r="31" spans="1:8" s="1" customFormat="1" ht="15">
      <c r="A31" s="16"/>
      <c r="B31" s="61"/>
      <c r="C31" s="72"/>
      <c r="D31" s="62"/>
      <c r="E31" s="62"/>
      <c r="F31" s="22" t="e">
        <f t="shared" si="0"/>
        <v>#N/A</v>
      </c>
      <c r="G31" s="29"/>
      <c r="H31" s="16"/>
    </row>
    <row r="32" spans="1:8" s="1" customFormat="1" ht="15">
      <c r="A32" s="16"/>
      <c r="B32" s="61"/>
      <c r="C32" s="72"/>
      <c r="D32" s="62"/>
      <c r="E32" s="62"/>
      <c r="F32" s="22" t="e">
        <f t="shared" si="0"/>
        <v>#N/A</v>
      </c>
      <c r="G32" s="29"/>
      <c r="H32" s="16"/>
    </row>
    <row r="33" spans="1:8" s="1" customFormat="1" ht="15">
      <c r="A33" s="16"/>
      <c r="B33" s="61"/>
      <c r="C33" s="72"/>
      <c r="D33" s="62"/>
      <c r="E33" s="62"/>
      <c r="F33" s="22" t="e">
        <f t="shared" si="0"/>
        <v>#N/A</v>
      </c>
      <c r="G33" s="29"/>
      <c r="H33" s="16"/>
    </row>
    <row r="34" spans="1:8" s="1" customFormat="1" ht="15">
      <c r="A34" s="16"/>
      <c r="B34" s="61"/>
      <c r="C34" s="72"/>
      <c r="D34" s="62"/>
      <c r="E34" s="62"/>
      <c r="F34" s="22" t="e">
        <f t="shared" si="0"/>
        <v>#N/A</v>
      </c>
      <c r="G34" s="29"/>
      <c r="H34" s="16"/>
    </row>
    <row r="35" spans="1:8" s="1" customFormat="1" ht="15">
      <c r="A35" s="16"/>
      <c r="B35" s="61"/>
      <c r="C35" s="72"/>
      <c r="D35" s="62"/>
      <c r="E35" s="62"/>
      <c r="F35" s="22" t="e">
        <f t="shared" si="0"/>
        <v>#N/A</v>
      </c>
      <c r="G35" s="29"/>
      <c r="H35" s="16"/>
    </row>
    <row r="36" spans="1:8" s="1" customFormat="1" ht="15">
      <c r="A36" s="16"/>
      <c r="B36" s="61"/>
      <c r="C36" s="72"/>
      <c r="D36" s="62"/>
      <c r="E36" s="62"/>
      <c r="F36" s="22" t="e">
        <f t="shared" si="0"/>
        <v>#N/A</v>
      </c>
      <c r="G36" s="29"/>
      <c r="H36" s="16"/>
    </row>
    <row r="37" spans="1:8" s="1" customFormat="1" ht="15">
      <c r="A37" s="16"/>
      <c r="B37" s="61"/>
      <c r="C37" s="72"/>
      <c r="D37" s="62"/>
      <c r="E37" s="62"/>
      <c r="F37" s="22" t="e">
        <f t="shared" si="0"/>
        <v>#N/A</v>
      </c>
      <c r="G37" s="29"/>
      <c r="H37" s="16"/>
    </row>
    <row r="38" spans="1:8" s="1" customFormat="1" ht="15">
      <c r="A38" s="16"/>
      <c r="B38" s="61"/>
      <c r="C38" s="72"/>
      <c r="D38" s="62"/>
      <c r="E38" s="62"/>
      <c r="F38" s="22" t="e">
        <f t="shared" si="0"/>
        <v>#N/A</v>
      </c>
      <c r="G38" s="29"/>
      <c r="H38" s="16"/>
    </row>
    <row r="39" spans="1:8" s="1" customFormat="1" ht="15">
      <c r="A39" s="16"/>
      <c r="B39" s="61"/>
      <c r="C39" s="72"/>
      <c r="D39" s="62"/>
      <c r="E39" s="62"/>
      <c r="F39" s="22" t="e">
        <f t="shared" si="0"/>
        <v>#N/A</v>
      </c>
      <c r="G39" s="29"/>
      <c r="H39" s="16"/>
    </row>
    <row r="40" spans="1:8" s="1" customFormat="1" ht="15">
      <c r="A40" s="16"/>
      <c r="B40" s="61"/>
      <c r="C40" s="72"/>
      <c r="D40" s="62"/>
      <c r="E40" s="62"/>
      <c r="F40" s="22" t="e">
        <f t="shared" si="0"/>
        <v>#N/A</v>
      </c>
      <c r="G40" s="29"/>
      <c r="H40" s="16"/>
    </row>
    <row r="41" spans="1:8" s="1" customFormat="1" ht="15">
      <c r="A41" s="16"/>
      <c r="B41" s="61"/>
      <c r="C41" s="72"/>
      <c r="D41" s="62"/>
      <c r="E41" s="62"/>
      <c r="F41" s="22" t="e">
        <f t="shared" si="0"/>
        <v>#N/A</v>
      </c>
      <c r="G41" s="29"/>
      <c r="H41" s="16"/>
    </row>
    <row r="42" spans="1:8" s="1" customFormat="1" ht="15">
      <c r="A42" s="16"/>
      <c r="B42" s="61"/>
      <c r="C42" s="72"/>
      <c r="D42" s="62"/>
      <c r="E42" s="62"/>
      <c r="F42" s="22" t="e">
        <f t="shared" si="0"/>
        <v>#N/A</v>
      </c>
      <c r="G42" s="29"/>
      <c r="H42" s="16"/>
    </row>
    <row r="43" spans="1:8" s="1" customFormat="1" ht="15">
      <c r="A43" s="16"/>
      <c r="B43" s="61"/>
      <c r="C43" s="72"/>
      <c r="D43" s="62"/>
      <c r="E43" s="62"/>
      <c r="F43" s="22" t="e">
        <f t="shared" si="0"/>
        <v>#N/A</v>
      </c>
      <c r="G43" s="29"/>
      <c r="H43" s="16"/>
    </row>
    <row r="44" spans="1:8" s="1" customFormat="1" ht="15">
      <c r="A44" s="16"/>
      <c r="B44" s="61"/>
      <c r="C44" s="72"/>
      <c r="D44" s="62"/>
      <c r="E44" s="62"/>
      <c r="F44" s="22" t="e">
        <f t="shared" si="0"/>
        <v>#N/A</v>
      </c>
      <c r="G44" s="29"/>
      <c r="H44" s="16"/>
    </row>
    <row r="45" spans="1:8" s="1" customFormat="1" ht="15">
      <c r="A45" s="16"/>
      <c r="B45" s="61"/>
      <c r="C45" s="72"/>
      <c r="D45" s="62"/>
      <c r="E45" s="62"/>
      <c r="F45" s="22" t="e">
        <f t="shared" si="0"/>
        <v>#N/A</v>
      </c>
      <c r="G45" s="29"/>
      <c r="H45" s="16"/>
    </row>
    <row r="46" spans="1:8" s="1" customFormat="1" ht="15">
      <c r="A46" s="16"/>
      <c r="B46" s="61"/>
      <c r="C46" s="72"/>
      <c r="D46" s="62"/>
      <c r="E46" s="62"/>
      <c r="F46" s="22" t="e">
        <f t="shared" si="0"/>
        <v>#N/A</v>
      </c>
      <c r="G46" s="29"/>
      <c r="H46" s="16"/>
    </row>
    <row r="47" spans="1:8" s="1" customFormat="1" ht="15">
      <c r="A47" s="16"/>
      <c r="B47" s="76"/>
      <c r="C47" s="76"/>
      <c r="D47" s="77"/>
      <c r="E47" s="61" t="s">
        <v>4</v>
      </c>
      <c r="F47" s="64" t="e">
        <f>SUM(F11:F46)</f>
        <v>#N/A</v>
      </c>
      <c r="G47" s="29"/>
      <c r="H47" s="16"/>
    </row>
    <row r="48" spans="1:8" s="1" customFormat="1" ht="15.75">
      <c r="A48" s="16"/>
      <c r="B48" s="78"/>
      <c r="C48" s="78"/>
      <c r="D48" s="79"/>
      <c r="E48" s="67" t="s">
        <v>5</v>
      </c>
      <c r="F48" s="65" t="e">
        <f>ROUNDUP(F47/5,0)*5</f>
        <v>#N/A</v>
      </c>
      <c r="G48" s="30"/>
      <c r="H48" s="16"/>
    </row>
    <row r="49" spans="1:8" s="1" customFormat="1" ht="15">
      <c r="A49" s="16"/>
      <c r="B49" s="16"/>
      <c r="C49" s="16"/>
      <c r="D49" s="16"/>
      <c r="E49" s="16"/>
      <c r="F49" s="16"/>
      <c r="G49" s="16"/>
      <c r="H49" s="16"/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>
      <c r="B57" s="1">
        <v>1</v>
      </c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</sheetData>
  <sheetProtection/>
  <mergeCells count="4">
    <mergeCell ref="C9:C10"/>
    <mergeCell ref="B9:B10"/>
    <mergeCell ref="B6:F6"/>
    <mergeCell ref="B7:F7"/>
  </mergeCells>
  <printOptions/>
  <pageMargins left="0.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35.7109375" style="0" customWidth="1"/>
    <col min="4" max="4" width="15.7109375" style="0" customWidth="1"/>
    <col min="5" max="5" width="17.7109375" style="0" customWidth="1"/>
    <col min="6" max="6" width="15.7109375" style="0" customWidth="1"/>
    <col min="7" max="7" width="13.00390625" style="0" customWidth="1"/>
    <col min="8" max="8" width="1.7109375" style="0" customWidth="1"/>
    <col min="11" max="11" width="9.421875" style="0" customWidth="1"/>
    <col min="12" max="12" width="11.00390625" style="0" customWidth="1"/>
  </cols>
  <sheetData>
    <row r="1" spans="1:8" s="1" customFormat="1" ht="15">
      <c r="A1" s="70"/>
      <c r="B1" s="71"/>
      <c r="C1" s="71"/>
      <c r="D1" s="71"/>
      <c r="E1" s="71"/>
      <c r="F1" s="71"/>
      <c r="G1" s="71"/>
      <c r="H1" s="16"/>
    </row>
    <row r="2" spans="1:8" s="1" customFormat="1" ht="15">
      <c r="A2" s="16"/>
      <c r="B2" s="23" t="s">
        <v>8</v>
      </c>
      <c r="C2" s="23"/>
      <c r="D2" s="23"/>
      <c r="E2" s="24"/>
      <c r="F2" s="25" t="s">
        <v>14</v>
      </c>
      <c r="G2" s="16"/>
      <c r="H2" s="16"/>
    </row>
    <row r="3" spans="1:8" s="1" customFormat="1" ht="15">
      <c r="A3" s="16"/>
      <c r="B3" s="23" t="s">
        <v>7</v>
      </c>
      <c r="C3" s="23"/>
      <c r="D3" s="23"/>
      <c r="E3" s="23"/>
      <c r="F3" s="23"/>
      <c r="G3" s="19"/>
      <c r="H3" s="16"/>
    </row>
    <row r="4" spans="1:8" s="1" customFormat="1" ht="15">
      <c r="A4" s="16"/>
      <c r="B4" s="23" t="s">
        <v>15</v>
      </c>
      <c r="C4" s="23"/>
      <c r="D4" s="23"/>
      <c r="E4" s="24"/>
      <c r="F4" s="25" t="s">
        <v>13</v>
      </c>
      <c r="G4" s="16"/>
      <c r="H4" s="16"/>
    </row>
    <row r="5" spans="1:8" s="1" customFormat="1" ht="15">
      <c r="A5" s="16"/>
      <c r="B5" s="16"/>
      <c r="C5" s="16"/>
      <c r="D5" s="16"/>
      <c r="E5" s="16"/>
      <c r="F5" s="16"/>
      <c r="G5" s="16"/>
      <c r="H5" s="16"/>
    </row>
    <row r="6" spans="1:8" s="2" customFormat="1" ht="30">
      <c r="A6" s="18"/>
      <c r="B6" s="92" t="s">
        <v>31</v>
      </c>
      <c r="C6" s="93"/>
      <c r="D6" s="93"/>
      <c r="E6" s="93"/>
      <c r="F6" s="93"/>
      <c r="G6" s="58"/>
      <c r="H6" s="18"/>
    </row>
    <row r="7" spans="1:8" s="1" customFormat="1" ht="15.75">
      <c r="A7" s="16"/>
      <c r="B7" s="94" t="s">
        <v>24</v>
      </c>
      <c r="C7" s="94"/>
      <c r="D7" s="94"/>
      <c r="E7" s="94"/>
      <c r="F7" s="94"/>
      <c r="G7" s="59"/>
      <c r="H7" s="16"/>
    </row>
    <row r="8" spans="1:8" s="1" customFormat="1" ht="16.5" thickBot="1">
      <c r="A8" s="31"/>
      <c r="B8" s="56"/>
      <c r="C8" s="56"/>
      <c r="D8" s="56"/>
      <c r="E8" s="56"/>
      <c r="F8" s="56"/>
      <c r="G8" s="57"/>
      <c r="H8" s="16"/>
    </row>
    <row r="9" spans="1:12" s="3" customFormat="1" ht="14.25">
      <c r="A9" s="32"/>
      <c r="B9" s="95" t="s">
        <v>0</v>
      </c>
      <c r="C9" s="89" t="s">
        <v>30</v>
      </c>
      <c r="D9" s="8" t="s">
        <v>3</v>
      </c>
      <c r="E9" s="8" t="s">
        <v>22</v>
      </c>
      <c r="F9" s="68" t="s">
        <v>9</v>
      </c>
      <c r="G9" s="28"/>
      <c r="H9" s="19"/>
      <c r="J9" s="35" t="s">
        <v>16</v>
      </c>
      <c r="K9" s="36" t="s">
        <v>17</v>
      </c>
      <c r="L9" s="37" t="s">
        <v>18</v>
      </c>
    </row>
    <row r="10" spans="1:12" s="3" customFormat="1" ht="15.75" thickBot="1">
      <c r="A10" s="33"/>
      <c r="B10" s="96"/>
      <c r="C10" s="90"/>
      <c r="D10" s="9" t="s">
        <v>2</v>
      </c>
      <c r="E10" s="9" t="s">
        <v>23</v>
      </c>
      <c r="F10" s="69" t="s">
        <v>10</v>
      </c>
      <c r="G10" s="28"/>
      <c r="H10" s="19"/>
      <c r="J10" s="38" t="s">
        <v>19</v>
      </c>
      <c r="K10" s="39" t="s">
        <v>20</v>
      </c>
      <c r="L10" s="40" t="s">
        <v>20</v>
      </c>
    </row>
    <row r="11" spans="1:12" s="3" customFormat="1" ht="15">
      <c r="A11" s="33"/>
      <c r="B11" s="73"/>
      <c r="C11" s="74"/>
      <c r="D11" s="26"/>
      <c r="E11" s="60"/>
      <c r="F11" s="22" t="e">
        <f>IF(E11="Y",LOOKUP(D11,$J$11:$J$22,$K$11:$K$22),LOOKUP(D11,$J$11:$J$22,$L$11:$L$22))</f>
        <v>#N/A</v>
      </c>
      <c r="G11" s="29"/>
      <c r="H11" s="19"/>
      <c r="J11" s="41">
        <v>12</v>
      </c>
      <c r="K11" s="34">
        <v>5</v>
      </c>
      <c r="L11" s="42">
        <v>4</v>
      </c>
    </row>
    <row r="12" spans="1:12" s="1" customFormat="1" ht="15">
      <c r="A12" s="33"/>
      <c r="B12" s="48"/>
      <c r="C12" s="72"/>
      <c r="D12" s="26"/>
      <c r="E12" s="60"/>
      <c r="F12" s="22" t="e">
        <f aca="true" t="shared" si="0" ref="F12:F46">IF(E12="Y",LOOKUP(D12,$J$11:$J$22,$K$11:$K$22),LOOKUP(D12,$J$11:$J$22,$L$11:$L$22))</f>
        <v>#N/A</v>
      </c>
      <c r="G12" s="29"/>
      <c r="H12" s="16"/>
      <c r="J12" s="43">
        <v>15</v>
      </c>
      <c r="K12" s="26">
        <v>7</v>
      </c>
      <c r="L12" s="44">
        <v>6</v>
      </c>
    </row>
    <row r="13" spans="1:12" s="1" customFormat="1" ht="15">
      <c r="A13" s="33"/>
      <c r="B13" s="49"/>
      <c r="C13" s="72"/>
      <c r="D13" s="26"/>
      <c r="E13" s="60"/>
      <c r="F13" s="22" t="e">
        <f t="shared" si="0"/>
        <v>#N/A</v>
      </c>
      <c r="G13" s="29"/>
      <c r="H13" s="16"/>
      <c r="J13" s="43">
        <v>18</v>
      </c>
      <c r="K13" s="26">
        <v>10</v>
      </c>
      <c r="L13" s="44">
        <v>8</v>
      </c>
    </row>
    <row r="14" spans="1:12" s="1" customFormat="1" ht="15">
      <c r="A14" s="33"/>
      <c r="B14" s="48"/>
      <c r="C14" s="72"/>
      <c r="D14" s="26"/>
      <c r="E14" s="60"/>
      <c r="F14" s="22" t="e">
        <f t="shared" si="0"/>
        <v>#N/A</v>
      </c>
      <c r="G14" s="29"/>
      <c r="H14" s="16"/>
      <c r="J14" s="43">
        <v>24</v>
      </c>
      <c r="K14" s="26">
        <v>15</v>
      </c>
      <c r="L14" s="44">
        <v>12</v>
      </c>
    </row>
    <row r="15" spans="1:12" s="1" customFormat="1" ht="15">
      <c r="A15" s="33"/>
      <c r="B15" s="49"/>
      <c r="C15" s="72"/>
      <c r="D15" s="26"/>
      <c r="E15" s="60"/>
      <c r="F15" s="22" t="e">
        <f t="shared" si="0"/>
        <v>#N/A</v>
      </c>
      <c r="G15" s="29"/>
      <c r="H15" s="16"/>
      <c r="J15" s="43">
        <v>30</v>
      </c>
      <c r="K15" s="26">
        <v>22</v>
      </c>
      <c r="L15" s="44">
        <v>17</v>
      </c>
    </row>
    <row r="16" spans="1:12" s="1" customFormat="1" ht="15">
      <c r="A16" s="33"/>
      <c r="B16" s="48"/>
      <c r="C16" s="72"/>
      <c r="D16" s="26"/>
      <c r="E16" s="60"/>
      <c r="F16" s="22" t="e">
        <f t="shared" si="0"/>
        <v>#N/A</v>
      </c>
      <c r="G16" s="29"/>
      <c r="H16" s="16"/>
      <c r="J16" s="43">
        <v>36</v>
      </c>
      <c r="K16" s="26">
        <v>30</v>
      </c>
      <c r="L16" s="44">
        <v>23</v>
      </c>
    </row>
    <row r="17" spans="1:12" s="1" customFormat="1" ht="15">
      <c r="A17" s="16"/>
      <c r="B17" s="49"/>
      <c r="C17" s="72"/>
      <c r="D17" s="26"/>
      <c r="E17" s="60"/>
      <c r="F17" s="22" t="e">
        <f t="shared" si="0"/>
        <v>#N/A</v>
      </c>
      <c r="G17" s="29"/>
      <c r="H17" s="16"/>
      <c r="J17" s="43">
        <v>42</v>
      </c>
      <c r="K17" s="26">
        <v>39</v>
      </c>
      <c r="L17" s="44">
        <v>30</v>
      </c>
    </row>
    <row r="18" spans="1:12" s="1" customFormat="1" ht="15">
      <c r="A18" s="16"/>
      <c r="B18" s="48"/>
      <c r="C18" s="72"/>
      <c r="D18" s="26"/>
      <c r="E18" s="60"/>
      <c r="F18" s="22" t="e">
        <f t="shared" si="0"/>
        <v>#N/A</v>
      </c>
      <c r="G18" s="29"/>
      <c r="H18" s="16"/>
      <c r="J18" s="43">
        <v>48</v>
      </c>
      <c r="K18" s="26">
        <v>50</v>
      </c>
      <c r="L18" s="44">
        <v>38</v>
      </c>
    </row>
    <row r="19" spans="1:12" s="1" customFormat="1" ht="15">
      <c r="A19" s="16"/>
      <c r="B19" s="49"/>
      <c r="C19" s="72"/>
      <c r="D19" s="26"/>
      <c r="E19" s="60"/>
      <c r="F19" s="22" t="e">
        <f t="shared" si="0"/>
        <v>#N/A</v>
      </c>
      <c r="G19" s="29"/>
      <c r="H19" s="16"/>
      <c r="J19" s="43">
        <v>54</v>
      </c>
      <c r="K19" s="26">
        <v>62</v>
      </c>
      <c r="L19" s="44">
        <v>47</v>
      </c>
    </row>
    <row r="20" spans="1:12" s="1" customFormat="1" ht="15">
      <c r="A20" s="16"/>
      <c r="B20" s="48"/>
      <c r="C20" s="72"/>
      <c r="D20" s="26"/>
      <c r="E20" s="60"/>
      <c r="F20" s="22" t="e">
        <f t="shared" si="0"/>
        <v>#N/A</v>
      </c>
      <c r="G20" s="29"/>
      <c r="H20" s="16"/>
      <c r="J20" s="43">
        <v>60</v>
      </c>
      <c r="K20" s="26">
        <v>75</v>
      </c>
      <c r="L20" s="44">
        <v>56</v>
      </c>
    </row>
    <row r="21" spans="1:12" s="1" customFormat="1" ht="15">
      <c r="A21" s="16"/>
      <c r="B21" s="49"/>
      <c r="C21" s="72"/>
      <c r="D21" s="26"/>
      <c r="E21" s="60"/>
      <c r="F21" s="22" t="e">
        <f t="shared" si="0"/>
        <v>#N/A</v>
      </c>
      <c r="G21" s="29"/>
      <c r="H21" s="16"/>
      <c r="J21" s="43">
        <v>66</v>
      </c>
      <c r="K21" s="26">
        <v>89</v>
      </c>
      <c r="L21" s="44">
        <v>67</v>
      </c>
    </row>
    <row r="22" spans="1:12" s="1" customFormat="1" ht="15.75" thickBot="1">
      <c r="A22" s="16"/>
      <c r="B22" s="49"/>
      <c r="C22" s="72"/>
      <c r="D22" s="26"/>
      <c r="E22" s="60"/>
      <c r="F22" s="22" t="e">
        <f t="shared" si="0"/>
        <v>#N/A</v>
      </c>
      <c r="G22" s="29"/>
      <c r="H22" s="16"/>
      <c r="J22" s="45">
        <v>72</v>
      </c>
      <c r="K22" s="46">
        <v>104</v>
      </c>
      <c r="L22" s="47">
        <v>78</v>
      </c>
    </row>
    <row r="23" spans="1:8" s="1" customFormat="1" ht="15">
      <c r="A23" s="16"/>
      <c r="B23" s="49"/>
      <c r="C23" s="72"/>
      <c r="D23" s="34"/>
      <c r="E23" s="60"/>
      <c r="F23" s="22" t="e">
        <f t="shared" si="0"/>
        <v>#N/A</v>
      </c>
      <c r="G23" s="29"/>
      <c r="H23" s="16"/>
    </row>
    <row r="24" spans="1:8" s="1" customFormat="1" ht="15">
      <c r="A24" s="16"/>
      <c r="B24" s="49"/>
      <c r="C24" s="72"/>
      <c r="D24" s="26"/>
      <c r="E24" s="60"/>
      <c r="F24" s="22" t="e">
        <f t="shared" si="0"/>
        <v>#N/A</v>
      </c>
      <c r="G24" s="29"/>
      <c r="H24" s="16"/>
    </row>
    <row r="25" spans="1:8" s="1" customFormat="1" ht="15">
      <c r="A25" s="16"/>
      <c r="B25" s="49"/>
      <c r="C25" s="72"/>
      <c r="D25" s="26"/>
      <c r="E25" s="60"/>
      <c r="F25" s="22" t="e">
        <f t="shared" si="0"/>
        <v>#N/A</v>
      </c>
      <c r="G25" s="29"/>
      <c r="H25" s="16"/>
    </row>
    <row r="26" spans="1:8" s="1" customFormat="1" ht="15">
      <c r="A26" s="16"/>
      <c r="B26" s="49"/>
      <c r="C26" s="72"/>
      <c r="D26" s="26"/>
      <c r="E26" s="60"/>
      <c r="F26" s="22" t="e">
        <f t="shared" si="0"/>
        <v>#N/A</v>
      </c>
      <c r="G26" s="29"/>
      <c r="H26" s="16"/>
    </row>
    <row r="27" spans="1:8" s="1" customFormat="1" ht="15">
      <c r="A27" s="16"/>
      <c r="B27" s="49"/>
      <c r="C27" s="72"/>
      <c r="D27" s="26"/>
      <c r="E27" s="60"/>
      <c r="F27" s="22" t="e">
        <f t="shared" si="0"/>
        <v>#N/A</v>
      </c>
      <c r="G27" s="29"/>
      <c r="H27" s="16"/>
    </row>
    <row r="28" spans="1:8" s="1" customFormat="1" ht="15">
      <c r="A28" s="16"/>
      <c r="B28" s="49"/>
      <c r="C28" s="72"/>
      <c r="D28" s="26"/>
      <c r="E28" s="60"/>
      <c r="F28" s="22" t="e">
        <f t="shared" si="0"/>
        <v>#N/A</v>
      </c>
      <c r="G28" s="29"/>
      <c r="H28" s="16"/>
    </row>
    <row r="29" spans="1:8" s="1" customFormat="1" ht="15">
      <c r="A29" s="16"/>
      <c r="B29" s="49"/>
      <c r="C29" s="72"/>
      <c r="D29" s="26"/>
      <c r="E29" s="60"/>
      <c r="F29" s="22" t="e">
        <f t="shared" si="0"/>
        <v>#N/A</v>
      </c>
      <c r="G29" s="29"/>
      <c r="H29" s="16"/>
    </row>
    <row r="30" spans="1:8" s="1" customFormat="1" ht="15">
      <c r="A30" s="16"/>
      <c r="B30" s="49"/>
      <c r="C30" s="72"/>
      <c r="D30" s="26"/>
      <c r="E30" s="60"/>
      <c r="F30" s="22" t="e">
        <f t="shared" si="0"/>
        <v>#N/A</v>
      </c>
      <c r="G30" s="29"/>
      <c r="H30" s="16"/>
    </row>
    <row r="31" spans="1:8" s="1" customFormat="1" ht="15">
      <c r="A31" s="16"/>
      <c r="B31" s="49"/>
      <c r="C31" s="72"/>
      <c r="D31" s="26"/>
      <c r="E31" s="60"/>
      <c r="F31" s="22" t="e">
        <f t="shared" si="0"/>
        <v>#N/A</v>
      </c>
      <c r="G31" s="29"/>
      <c r="H31" s="16"/>
    </row>
    <row r="32" spans="1:8" s="1" customFormat="1" ht="15">
      <c r="A32" s="16"/>
      <c r="B32" s="49"/>
      <c r="C32" s="72"/>
      <c r="D32" s="26"/>
      <c r="E32" s="60"/>
      <c r="F32" s="22" t="e">
        <f t="shared" si="0"/>
        <v>#N/A</v>
      </c>
      <c r="G32" s="29"/>
      <c r="H32" s="16"/>
    </row>
    <row r="33" spans="1:8" s="1" customFormat="1" ht="15">
      <c r="A33" s="16"/>
      <c r="B33" s="49"/>
      <c r="C33" s="72"/>
      <c r="D33" s="26"/>
      <c r="E33" s="60"/>
      <c r="F33" s="22" t="e">
        <f t="shared" si="0"/>
        <v>#N/A</v>
      </c>
      <c r="G33" s="29"/>
      <c r="H33" s="16"/>
    </row>
    <row r="34" spans="1:8" s="1" customFormat="1" ht="15">
      <c r="A34" s="16"/>
      <c r="B34" s="49"/>
      <c r="C34" s="72"/>
      <c r="D34" s="26"/>
      <c r="E34" s="60"/>
      <c r="F34" s="22" t="e">
        <f t="shared" si="0"/>
        <v>#N/A</v>
      </c>
      <c r="G34" s="29"/>
      <c r="H34" s="16"/>
    </row>
    <row r="35" spans="1:8" s="1" customFormat="1" ht="15">
      <c r="A35" s="16"/>
      <c r="B35" s="49"/>
      <c r="C35" s="72"/>
      <c r="D35" s="60"/>
      <c r="E35" s="62"/>
      <c r="F35" s="22" t="e">
        <f t="shared" si="0"/>
        <v>#N/A</v>
      </c>
      <c r="G35" s="29"/>
      <c r="H35" s="16"/>
    </row>
    <row r="36" spans="1:8" s="1" customFormat="1" ht="15">
      <c r="A36" s="16"/>
      <c r="B36" s="49"/>
      <c r="C36" s="72"/>
      <c r="D36" s="62"/>
      <c r="E36" s="62"/>
      <c r="F36" s="22" t="e">
        <f t="shared" si="0"/>
        <v>#N/A</v>
      </c>
      <c r="G36" s="29"/>
      <c r="H36" s="16"/>
    </row>
    <row r="37" spans="1:8" s="1" customFormat="1" ht="15">
      <c r="A37" s="16"/>
      <c r="B37" s="49"/>
      <c r="C37" s="72"/>
      <c r="D37" s="62"/>
      <c r="E37" s="62"/>
      <c r="F37" s="22" t="e">
        <f t="shared" si="0"/>
        <v>#N/A</v>
      </c>
      <c r="G37" s="29"/>
      <c r="H37" s="16"/>
    </row>
    <row r="38" spans="1:8" s="1" customFormat="1" ht="15">
      <c r="A38" s="16"/>
      <c r="B38" s="49"/>
      <c r="C38" s="72"/>
      <c r="D38" s="62"/>
      <c r="E38" s="62"/>
      <c r="F38" s="22" t="e">
        <f t="shared" si="0"/>
        <v>#N/A</v>
      </c>
      <c r="G38" s="29"/>
      <c r="H38" s="16"/>
    </row>
    <row r="39" spans="1:8" s="1" customFormat="1" ht="15">
      <c r="A39" s="16"/>
      <c r="B39" s="49"/>
      <c r="C39" s="72"/>
      <c r="D39" s="62"/>
      <c r="E39" s="62"/>
      <c r="F39" s="22" t="e">
        <f t="shared" si="0"/>
        <v>#N/A</v>
      </c>
      <c r="G39" s="29"/>
      <c r="H39" s="16"/>
    </row>
    <row r="40" spans="1:8" s="1" customFormat="1" ht="15">
      <c r="A40" s="16"/>
      <c r="B40" s="49"/>
      <c r="C40" s="72"/>
      <c r="D40" s="62"/>
      <c r="E40" s="62"/>
      <c r="F40" s="22" t="e">
        <f t="shared" si="0"/>
        <v>#N/A</v>
      </c>
      <c r="G40" s="29"/>
      <c r="H40" s="16"/>
    </row>
    <row r="41" spans="1:8" s="1" customFormat="1" ht="15">
      <c r="A41" s="16"/>
      <c r="B41" s="49"/>
      <c r="C41" s="72"/>
      <c r="D41" s="62"/>
      <c r="E41" s="62"/>
      <c r="F41" s="22" t="e">
        <f t="shared" si="0"/>
        <v>#N/A</v>
      </c>
      <c r="G41" s="29"/>
      <c r="H41" s="16"/>
    </row>
    <row r="42" spans="1:8" s="1" customFormat="1" ht="15">
      <c r="A42" s="16"/>
      <c r="B42" s="49"/>
      <c r="C42" s="72"/>
      <c r="D42" s="62"/>
      <c r="E42" s="62"/>
      <c r="F42" s="22" t="e">
        <f t="shared" si="0"/>
        <v>#N/A</v>
      </c>
      <c r="G42" s="29"/>
      <c r="H42" s="16"/>
    </row>
    <row r="43" spans="1:8" s="1" customFormat="1" ht="15">
      <c r="A43" s="16"/>
      <c r="B43" s="49"/>
      <c r="C43" s="72"/>
      <c r="D43" s="62"/>
      <c r="E43" s="62"/>
      <c r="F43" s="22" t="e">
        <f t="shared" si="0"/>
        <v>#N/A</v>
      </c>
      <c r="G43" s="29"/>
      <c r="H43" s="16"/>
    </row>
    <row r="44" spans="1:8" s="1" customFormat="1" ht="15">
      <c r="A44" s="16"/>
      <c r="B44" s="49"/>
      <c r="C44" s="72"/>
      <c r="D44" s="62"/>
      <c r="E44" s="62"/>
      <c r="F44" s="22" t="e">
        <f t="shared" si="0"/>
        <v>#N/A</v>
      </c>
      <c r="G44" s="29"/>
      <c r="H44" s="16"/>
    </row>
    <row r="45" spans="1:8" s="1" customFormat="1" ht="15">
      <c r="A45" s="16"/>
      <c r="B45" s="49"/>
      <c r="C45" s="72"/>
      <c r="D45" s="62"/>
      <c r="E45" s="62"/>
      <c r="F45" s="22" t="e">
        <f t="shared" si="0"/>
        <v>#N/A</v>
      </c>
      <c r="G45" s="29"/>
      <c r="H45" s="16"/>
    </row>
    <row r="46" spans="1:8" s="1" customFormat="1" ht="15">
      <c r="A46" s="16"/>
      <c r="B46" s="49"/>
      <c r="C46" s="72"/>
      <c r="D46" s="63"/>
      <c r="E46" s="62"/>
      <c r="F46" s="22" t="e">
        <f t="shared" si="0"/>
        <v>#N/A</v>
      </c>
      <c r="G46" s="29"/>
      <c r="H46" s="16"/>
    </row>
    <row r="47" spans="1:8" s="1" customFormat="1" ht="15">
      <c r="A47" s="16"/>
      <c r="B47" s="51"/>
      <c r="C47" s="51"/>
      <c r="D47" s="51"/>
      <c r="E47" s="49" t="s">
        <v>4</v>
      </c>
      <c r="F47" s="64" t="e">
        <f>SUM(F11:F46)</f>
        <v>#N/A</v>
      </c>
      <c r="G47" s="29"/>
      <c r="H47" s="16"/>
    </row>
    <row r="48" spans="1:8" s="1" customFormat="1" ht="15.75">
      <c r="A48" s="16"/>
      <c r="B48" s="51"/>
      <c r="C48" s="51"/>
      <c r="D48" s="51"/>
      <c r="E48" s="50" t="s">
        <v>5</v>
      </c>
      <c r="F48" s="65" t="e">
        <f>ROUNDUP(F47/5,0)*5</f>
        <v>#N/A</v>
      </c>
      <c r="G48" s="30"/>
      <c r="H48" s="16"/>
    </row>
    <row r="49" spans="1:8" s="1" customFormat="1" ht="15">
      <c r="A49" s="16"/>
      <c r="B49" s="16"/>
      <c r="C49" s="16"/>
      <c r="D49" s="16"/>
      <c r="E49" s="16"/>
      <c r="F49" s="16"/>
      <c r="G49" s="16"/>
      <c r="H49" s="16"/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>
      <c r="B57" s="1">
        <v>1</v>
      </c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</sheetData>
  <sheetProtection/>
  <mergeCells count="4">
    <mergeCell ref="B9:B10"/>
    <mergeCell ref="C9:C10"/>
    <mergeCell ref="B6:F6"/>
    <mergeCell ref="B7:F7"/>
  </mergeCells>
  <printOptions/>
  <pageMargins left="0.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GeotextileforDrainage</dc:title>
  <dc:subject>FILTER FABRIC FOR DRAINAGE(PIPE OUTLETS)</dc:subject>
  <dc:creator>W. T. BEST</dc:creator>
  <cp:keywords/>
  <dc:description/>
  <cp:lastModifiedBy>Kluckman, Roger C</cp:lastModifiedBy>
  <cp:lastPrinted>2006-08-31T15:43:19Z</cp:lastPrinted>
  <dcterms:created xsi:type="dcterms:W3CDTF">2006-07-28T11:24:39Z</dcterms:created>
  <dcterms:modified xsi:type="dcterms:W3CDTF">2011-10-28T14:29:38Z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CONNECT-350-40</vt:lpwstr>
  </property>
  <property fmtid="{D5CDD505-2E9C-101B-9397-08002B2CF9AE}" pid="4" name="_dlc_DocIdItemGu">
    <vt:lpwstr>a8988c07-7532-4a6a-9063-ce2fe1acdf14</vt:lpwstr>
  </property>
  <property fmtid="{D5CDD505-2E9C-101B-9397-08002B2CF9AE}" pid="5" name="_dlc_DocIdU">
    <vt:lpwstr>https://connect.ncdot.gov/resources/Specifications/_layouts/DocIdRedir.aspx?ID=CONNECT-350-40, CONNECT-350-40</vt:lpwstr>
  </property>
  <property fmtid="{D5CDD505-2E9C-101B-9397-08002B2CF9AE}" pid="6" name="Ord">
    <vt:lpwstr>4000.00000000000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